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 activeTab="3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<sst xmlns="http://schemas.openxmlformats.org/spreadsheetml/2006/main" count="164" uniqueCount="23">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</sst>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workbookViewId="0">
      <selection activeCell="B8" sqref="B8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3261</v>
      </c>
      <c r="C4" s="22">
        <f>'Lugar Center'!B3</f>
        <v>2023</v>
      </c>
      <c r="D4" s="22">
        <f>Kutaisi!B3</f>
        <v>331</v>
      </c>
      <c r="E4" s="22">
        <f>Batumi!B3</f>
        <v>413</v>
      </c>
      <c r="F4" s="22">
        <f>IDH!B3</f>
        <v>415</v>
      </c>
      <c r="G4" s="22">
        <f>NeoLab!B3</f>
        <v>79</v>
      </c>
    </row>
    <row r="5" spans="1:48" s="3" customFormat="1" x14ac:dyDescent="0.35">
      <c r="A5" s="11" t="s">
        <v>3</v>
      </c>
      <c r="B5" s="22">
        <f t="shared" ref="B5:B6" si="0">SUM(C5:G5)</f>
        <v>3256</v>
      </c>
      <c r="C5" s="22">
        <f>'Lugar Center'!B4</f>
        <v>2020</v>
      </c>
      <c r="D5" s="22">
        <f>Kutaisi!B4</f>
        <v>330</v>
      </c>
      <c r="E5" s="22">
        <f>Batumi!B4</f>
        <v>413</v>
      </c>
      <c r="F5" s="22">
        <f>IDH!B4</f>
        <v>414</v>
      </c>
      <c r="G5" s="22">
        <f>NeoLab!B4</f>
        <v>79</v>
      </c>
    </row>
    <row r="6" spans="1:48" s="3" customFormat="1" ht="23.25" customHeight="1" x14ac:dyDescent="0.35">
      <c r="A6" s="11" t="s">
        <v>0</v>
      </c>
      <c r="B6" s="22">
        <f t="shared" si="0"/>
        <v>207</v>
      </c>
      <c r="C6" s="22">
        <f>'Lugar Center'!B5</f>
        <v>84</v>
      </c>
      <c r="D6" s="22">
        <f>Kutaisi!B5</f>
        <v>16</v>
      </c>
      <c r="E6" s="22">
        <f>Batumi!B5</f>
        <v>12</v>
      </c>
      <c r="F6" s="22">
        <f>IDH!B5</f>
        <v>95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188</v>
      </c>
      <c r="C8" s="29">
        <f>'Lugar Center'!B7</f>
        <v>130</v>
      </c>
      <c r="D8" s="29">
        <f>Kutaisi!B7</f>
        <v>11</v>
      </c>
      <c r="E8" s="29">
        <f>Batumi!B7</f>
        <v>16</v>
      </c>
      <c r="F8" s="29">
        <f>IDH!B7</f>
        <v>27</v>
      </c>
      <c r="G8" s="29">
        <f>NeoLab!B7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18" workbookViewId="0">
      <selection activeCell="G30" sqref="G3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2023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2020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84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409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407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52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G23" sqref="G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331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111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111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</v>
      </c>
      <c r="C21" s="8"/>
      <c r="D21" s="26"/>
      <c r="E21" s="26"/>
      <c r="F21" s="26"/>
      <c r="G21" s="26">
        <v>2</v>
      </c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</v>
      </c>
      <c r="C23" s="26"/>
      <c r="D23" s="26"/>
      <c r="E23" s="26">
        <v>1</v>
      </c>
      <c r="F23" s="26">
        <v>2</v>
      </c>
      <c r="G23" s="26">
        <v>1</v>
      </c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workbookViewId="0">
      <selection activeCell="H24" sqref="H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413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203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203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6</v>
      </c>
      <c r="C21" s="8">
        <v>1</v>
      </c>
      <c r="D21" s="26">
        <v>1</v>
      </c>
      <c r="E21" s="26"/>
      <c r="F21" s="26">
        <v>1</v>
      </c>
      <c r="G21" s="26">
        <v>3</v>
      </c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6</v>
      </c>
      <c r="C23" s="26">
        <v>1</v>
      </c>
      <c r="D23" s="26"/>
      <c r="E23" s="26">
        <v>1</v>
      </c>
      <c r="F23" s="26">
        <v>1</v>
      </c>
      <c r="G23" s="26">
        <v>3</v>
      </c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F24" sqref="F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415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95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93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93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28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/>
      <c r="D23" s="26">
        <v>2</v>
      </c>
      <c r="E23" s="26"/>
      <c r="F23" s="26"/>
      <c r="G23" s="26">
        <v>5</v>
      </c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F23" sqref="F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54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54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</v>
      </c>
      <c r="C23" s="26"/>
      <c r="D23" s="26">
        <v>3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2020-04-06T04:27:17Z</dcterms:modified>
</cp:coreProperties>
</file>